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3. Муниципальные закупки\Закупки 2024\ЭА на 2025 - телематические услуги свя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62913" iterateDelta="1E-4"/>
</workbook>
</file>

<file path=xl/calcChain.xml><?xml version="1.0" encoding="utf-8"?>
<calcChain xmlns="http://schemas.openxmlformats.org/spreadsheetml/2006/main">
  <c r="C12" i="1" l="1"/>
  <c r="C13" i="1" s="1"/>
  <c r="G11" i="1" l="1"/>
  <c r="D12" i="1" l="1"/>
  <c r="D13" i="1" s="1"/>
  <c r="B12" i="1"/>
  <c r="B13" i="1" s="1"/>
  <c r="H12" i="1" l="1"/>
  <c r="H14" i="1" s="1"/>
  <c r="F12" i="1"/>
  <c r="F13" i="1" s="1"/>
  <c r="E12" i="1"/>
  <c r="E13" i="1" s="1"/>
</calcChain>
</file>

<file path=xl/sharedStrings.xml><?xml version="1.0" encoding="utf-8"?>
<sst xmlns="http://schemas.openxmlformats.org/spreadsheetml/2006/main" count="37" uniqueCount="34">
  <si>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</si>
  <si>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</si>
  <si>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</si>
  <si>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</si>
  <si>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</si>
  <si>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</si>
  <si>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</si>
  <si>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</si>
  <si>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</si>
  <si>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</si>
  <si>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</si>
  <si>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</si>
  <si>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</si>
  <si>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</si>
  <si>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</si>
  <si>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</si>
  <si>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</si>
  <si>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оказание телематических услуг связи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</si>
  <si>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</si>
  <si>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</si>
  <si>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Наименование услуги</t>
  </si>
  <si>
    <t>Количество</t>
  </si>
  <si>
    <t>Описание услуги</t>
  </si>
  <si>
    <t>Цена за единицу</t>
  </si>
  <si>
    <t>Аукцион в электронной форме</t>
  </si>
  <si>
    <t>Код ОКПД 2/
КТРУ:</t>
  </si>
  <si>
    <t>Услуги по доступу к информационно-коммуникационной сети Интернет</t>
  </si>
  <si>
    <t>месяц</t>
  </si>
  <si>
    <t xml:space="preserve">пропускная способность: ≥ 300 Мегабит в секунду
</t>
  </si>
  <si>
    <t>61.10.40.000-00000279</t>
  </si>
  <si>
    <t>Дата составления: 12.12.2024</t>
  </si>
  <si>
    <t>Коммерческое предложение от 12.12.2024 № б/н</t>
  </si>
  <si>
    <t>Коммерческое предложение от 11.12.2024 № б/н</t>
  </si>
  <si>
    <t>Коммерческое предложение от 11.12.2024 № 868/1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</si>
</sst>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04"/>
    </font>
    <font>
      <sz val="9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4" fontId="6" fillId="0" borderId="8" xfId="0" applyNumberFormat="1" applyFont="1" applyFill="1" applyBorder="1" applyAlignment="1">
      <alignment vertical="top" wrapText="1"/>
    </xf>
    <xf numFmtId="4" fontId="6" fillId="0" borderId="8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6" fillId="0" borderId="7" xfId="0" applyNumberFormat="1" applyFont="1" applyFill="1" applyBorder="1"/>
    <xf numFmtId="4" fontId="6" fillId="0" borderId="7" xfId="0" applyNumberFormat="1" applyFont="1" applyBorder="1"/>
    <xf numFmtId="4" fontId="6" fillId="2" borderId="1" xfId="0" applyNumberFormat="1" applyFont="1" applyFill="1" applyBorder="1"/>
    <xf numFmtId="3" fontId="4" fillId="0" borderId="0" xfId="0" applyNumberFormat="1" applyFont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 vertical="top"/>
    </xf>
    <xf numFmtId="0" fontId="6" fillId="4" borderId="0" xfId="0" applyFont="1" applyFill="1"/>
    <xf numFmtId="0" fontId="6" fillId="0" borderId="0" xfId="0" applyFont="1" applyAlignment="1">
      <alignment horizontal="left" vertical="top" wrapText="1"/>
    </xf>
    <xf numFmtId="0" fontId="4" fillId="0" borderId="0" xfId="0" applyFont="1" applyAlignment="1"/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4" fontId="6" fillId="0" borderId="7" xfId="0" applyNumberFormat="1" applyFont="1" applyBorder="1" applyAlignment="1">
      <alignment vertical="top"/>
    </xf>
    <xf numFmtId="0" fontId="1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Alignment="1"/>
    <xf numFmtId="0" fontId="4" fillId="0" borderId="0" xfId="0" applyFont="1" applyFill="1"/>
    <xf numFmtId="0" fontId="6" fillId="4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6" sqref="A6"/>
    </sheetView>
  </sheetViews>
  <sheetFormatPr defaultColWidth="11.5703125" defaultRowHeight="12.75" x14ac:dyDescent="0.2"/>
  <cols>
    <col min="1" max="1" width="20.28515625" style="3" customWidth="1"/>
    <col min="2" max="3" width="17.7109375" style="3" customWidth="1"/>
    <col min="4" max="4" width="17.7109375" style="52" customWidth="1"/>
    <col min="5" max="6" width="17.7109375" style="3" customWidth="1"/>
    <col min="7" max="7" width="13.140625" style="47" customWidth="1"/>
    <col min="8" max="8" width="13.140625" style="3" customWidth="1"/>
    <col min="9" max="12" width="11.5703125" style="29"/>
    <col min="13" max="16384" width="11.5703125" style="3"/>
  </cols>
  <sheetData>
    <row r="1" spans="1:13" ht="15.75" x14ac:dyDescent="0.25">
      <c r="A1" s="1"/>
      <c r="B1" s="1"/>
      <c r="C1" s="1"/>
      <c r="D1" s="48" t="s">
        <v>7</v>
      </c>
      <c r="E1" s="2"/>
      <c r="F1" s="1"/>
      <c r="G1" s="4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48"/>
      <c r="E2" s="2"/>
      <c r="F2" s="1"/>
      <c r="G2" s="4"/>
      <c r="H2" s="1"/>
      <c r="I2" s="3"/>
      <c r="J2" s="3"/>
      <c r="K2" s="3"/>
      <c r="L2" s="3"/>
    </row>
    <row r="3" spans="1:13" ht="15.75" customHeight="1" x14ac:dyDescent="0.25">
      <c r="A3" s="4" t="s">
        <v>8</v>
      </c>
      <c r="B3" s="1"/>
      <c r="C3" s="54" t="s">
        <v>24</v>
      </c>
      <c r="D3" s="54"/>
      <c r="E3" s="54"/>
      <c r="F3" s="54"/>
      <c r="G3" s="54"/>
      <c r="H3" s="54"/>
      <c r="I3" s="1"/>
      <c r="J3" s="1"/>
      <c r="K3" s="3"/>
      <c r="L3" s="3"/>
    </row>
    <row r="4" spans="1:13" s="6" customFormat="1" ht="47.25" customHeight="1" x14ac:dyDescent="0.2">
      <c r="A4" s="55" t="s">
        <v>18</v>
      </c>
      <c r="B4" s="55"/>
      <c r="C4" s="55" t="s">
        <v>19</v>
      </c>
      <c r="D4" s="55"/>
      <c r="E4" s="55"/>
      <c r="F4" s="55"/>
      <c r="G4" s="55"/>
      <c r="H4" s="55"/>
      <c r="I4" s="5"/>
      <c r="J4" s="5"/>
    </row>
    <row r="5" spans="1:13" s="8" customFormat="1" ht="21" customHeight="1" x14ac:dyDescent="0.2">
      <c r="A5" s="60" t="s">
        <v>9</v>
      </c>
      <c r="B5" s="60"/>
      <c r="C5" s="59" t="s">
        <v>17</v>
      </c>
      <c r="D5" s="59"/>
      <c r="E5" s="59"/>
      <c r="F5" s="59"/>
      <c r="G5" s="59"/>
      <c r="H5" s="59"/>
      <c r="I5" s="7"/>
      <c r="J5" s="7"/>
    </row>
    <row r="6" spans="1:13" ht="15" x14ac:dyDescent="0.25">
      <c r="A6" s="9" t="s">
        <v>0</v>
      </c>
      <c r="B6" s="61" t="s">
        <v>1</v>
      </c>
      <c r="C6" s="61"/>
      <c r="D6" s="61"/>
      <c r="E6" s="61"/>
      <c r="F6" s="61"/>
      <c r="G6" s="42" t="s">
        <v>2</v>
      </c>
      <c r="H6" s="10" t="s">
        <v>3</v>
      </c>
      <c r="I6" s="3"/>
      <c r="J6" s="3"/>
      <c r="K6" s="3"/>
      <c r="L6" s="3"/>
    </row>
    <row r="7" spans="1:13" ht="15" x14ac:dyDescent="0.25">
      <c r="A7" s="11"/>
      <c r="B7" s="12">
        <v>1</v>
      </c>
      <c r="C7" s="12">
        <v>2</v>
      </c>
      <c r="D7" s="12">
        <v>3</v>
      </c>
      <c r="E7" s="13">
        <v>4</v>
      </c>
      <c r="F7" s="13">
        <v>5</v>
      </c>
      <c r="G7" s="43" t="s">
        <v>10</v>
      </c>
      <c r="H7" s="14" t="s">
        <v>10</v>
      </c>
      <c r="I7" s="3"/>
      <c r="J7" s="3"/>
      <c r="K7" s="3"/>
      <c r="L7" s="3"/>
    </row>
    <row r="8" spans="1:13" ht="25.5" customHeight="1" x14ac:dyDescent="0.2">
      <c r="A8" s="15" t="s">
        <v>20</v>
      </c>
      <c r="B8" s="62" t="s">
        <v>26</v>
      </c>
      <c r="C8" s="63"/>
      <c r="D8" s="63"/>
      <c r="E8" s="63"/>
      <c r="F8" s="64"/>
      <c r="G8" s="16" t="s">
        <v>25</v>
      </c>
      <c r="H8" s="17" t="s">
        <v>4</v>
      </c>
      <c r="I8" s="3"/>
      <c r="J8" s="3"/>
      <c r="K8" s="3"/>
      <c r="L8" s="3"/>
    </row>
    <row r="9" spans="1:13" ht="15" x14ac:dyDescent="0.2">
      <c r="A9" s="18" t="s">
        <v>21</v>
      </c>
      <c r="B9" s="67">
        <v>7</v>
      </c>
      <c r="C9" s="68"/>
      <c r="D9" s="68"/>
      <c r="E9" s="69" t="s">
        <v>27</v>
      </c>
      <c r="F9" s="70"/>
      <c r="G9" s="65" t="s">
        <v>29</v>
      </c>
      <c r="H9" s="19" t="s">
        <v>4</v>
      </c>
      <c r="I9" s="3"/>
      <c r="J9" s="3"/>
      <c r="K9" s="3"/>
      <c r="L9" s="3"/>
    </row>
    <row r="10" spans="1:13" ht="14.25" customHeight="1" x14ac:dyDescent="0.2">
      <c r="A10" s="20" t="s">
        <v>22</v>
      </c>
      <c r="B10" s="56" t="s">
        <v>28</v>
      </c>
      <c r="C10" s="57"/>
      <c r="D10" s="57"/>
      <c r="E10" s="57"/>
      <c r="F10" s="58"/>
      <c r="G10" s="66"/>
      <c r="H10" s="21" t="s">
        <v>4</v>
      </c>
      <c r="I10" s="3"/>
      <c r="J10" s="3"/>
      <c r="K10" s="3"/>
      <c r="L10" s="3"/>
    </row>
    <row r="11" spans="1:13" ht="15" x14ac:dyDescent="0.2">
      <c r="A11" s="18" t="s">
        <v>23</v>
      </c>
      <c r="B11" s="22">
        <v>23333</v>
      </c>
      <c r="C11" s="22">
        <v>23333</v>
      </c>
      <c r="D11" s="22">
        <v>25000</v>
      </c>
      <c r="E11" s="23"/>
      <c r="F11" s="23"/>
      <c r="G11" s="24">
        <f>ROUND(SUM(B11:D11)/3,2)</f>
        <v>23888.67</v>
      </c>
      <c r="H11" s="24">
        <v>23888.67</v>
      </c>
      <c r="I11" s="3"/>
      <c r="J11" s="3"/>
      <c r="K11" s="3"/>
      <c r="L11" s="3"/>
    </row>
    <row r="12" spans="1:13" ht="15.75" thickBot="1" x14ac:dyDescent="0.3">
      <c r="A12" s="25" t="s">
        <v>5</v>
      </c>
      <c r="B12" s="26">
        <f>B11*B9</f>
        <v>163331</v>
      </c>
      <c r="C12" s="27">
        <f>C11*B9</f>
        <v>163331</v>
      </c>
      <c r="D12" s="26">
        <f>D11*B9</f>
        <v>175000</v>
      </c>
      <c r="E12" s="27">
        <f>E11*$B9</f>
        <v>0</v>
      </c>
      <c r="F12" s="27">
        <f>F11*$B9</f>
        <v>0</v>
      </c>
      <c r="G12" s="44"/>
      <c r="H12" s="28">
        <f>H11*$B9</f>
        <v>167220.69</v>
      </c>
      <c r="I12" s="3"/>
      <c r="J12" s="3"/>
      <c r="K12" s="3"/>
      <c r="L12" s="3"/>
    </row>
    <row r="13" spans="1:13" ht="13.5" thickBot="1" x14ac:dyDescent="0.25">
      <c r="A13" s="30" t="s">
        <v>6</v>
      </c>
      <c r="B13" s="31">
        <f>B12</f>
        <v>163331</v>
      </c>
      <c r="C13" s="31">
        <f t="shared" ref="C13:F13" si="0">C12</f>
        <v>163331</v>
      </c>
      <c r="D13" s="31">
        <f t="shared" si="0"/>
        <v>175000</v>
      </c>
      <c r="E13" s="31">
        <f t="shared" si="0"/>
        <v>0</v>
      </c>
      <c r="F13" s="31">
        <f t="shared" si="0"/>
        <v>0</v>
      </c>
      <c r="G13" s="45"/>
      <c r="H13" s="32"/>
      <c r="I13" s="3"/>
      <c r="J13" s="3"/>
      <c r="K13" s="3"/>
      <c r="L13" s="3"/>
    </row>
    <row r="14" spans="1:13" s="37" customFormat="1" ht="15" x14ac:dyDescent="0.25">
      <c r="A14" s="33" t="s">
        <v>30</v>
      </c>
      <c r="B14" s="33"/>
      <c r="C14" s="33"/>
      <c r="D14" s="49"/>
      <c r="E14" s="33"/>
      <c r="F14" s="33"/>
      <c r="G14" s="46" t="s">
        <v>11</v>
      </c>
      <c r="H14" s="35">
        <f>H12</f>
        <v>167220.69</v>
      </c>
      <c r="I14" s="36"/>
      <c r="J14" s="36"/>
      <c r="K14" s="36"/>
      <c r="L14" s="36"/>
      <c r="M14" s="36"/>
    </row>
    <row r="15" spans="1:13" s="37" customFormat="1" ht="15" x14ac:dyDescent="0.25">
      <c r="A15" s="33"/>
      <c r="B15" s="33"/>
      <c r="C15" s="33"/>
      <c r="D15" s="49"/>
      <c r="E15" s="33"/>
      <c r="F15" s="33"/>
      <c r="G15" s="46"/>
      <c r="H15" s="35"/>
      <c r="I15" s="36"/>
      <c r="J15" s="36"/>
      <c r="K15" s="36"/>
      <c r="L15" s="36"/>
      <c r="M15" s="36"/>
    </row>
    <row r="16" spans="1:13" s="39" customFormat="1" ht="15" customHeight="1" x14ac:dyDescent="0.25">
      <c r="A16" s="38" t="s">
        <v>14</v>
      </c>
      <c r="B16" s="53" t="s">
        <v>32</v>
      </c>
      <c r="C16" s="53"/>
      <c r="D16" s="53"/>
      <c r="E16" s="53"/>
      <c r="F16" s="53"/>
      <c r="G16" s="53"/>
      <c r="H16" s="53"/>
    </row>
    <row r="17" spans="1:12" s="39" customFormat="1" ht="14.25" customHeight="1" x14ac:dyDescent="0.25">
      <c r="A17" s="38" t="s">
        <v>15</v>
      </c>
      <c r="B17" s="53" t="s">
        <v>31</v>
      </c>
      <c r="C17" s="53"/>
      <c r="D17" s="53"/>
      <c r="E17" s="53"/>
      <c r="F17" s="53"/>
      <c r="G17" s="53"/>
      <c r="H17" s="53"/>
    </row>
    <row r="18" spans="1:12" s="39" customFormat="1" ht="15" x14ac:dyDescent="0.25">
      <c r="A18" s="38" t="s">
        <v>16</v>
      </c>
      <c r="B18" s="53" t="s">
        <v>33</v>
      </c>
      <c r="C18" s="53"/>
      <c r="D18" s="53"/>
      <c r="E18" s="53"/>
      <c r="F18" s="53"/>
      <c r="G18" s="53"/>
      <c r="H18" s="53"/>
    </row>
    <row r="19" spans="1:12" s="37" customFormat="1" ht="15" x14ac:dyDescent="0.25">
      <c r="A19" s="33"/>
      <c r="B19" s="40"/>
      <c r="C19" s="40"/>
      <c r="D19" s="50"/>
      <c r="E19" s="40"/>
      <c r="F19" s="40"/>
      <c r="G19" s="40"/>
      <c r="H19" s="40"/>
    </row>
    <row r="20" spans="1:12" ht="15" x14ac:dyDescent="0.25">
      <c r="A20" s="33" t="s">
        <v>12</v>
      </c>
      <c r="B20" s="41"/>
      <c r="C20" s="41"/>
      <c r="D20" s="51"/>
      <c r="E20" s="41"/>
      <c r="F20" s="41"/>
      <c r="H20" s="34" t="s">
        <v>13</v>
      </c>
      <c r="I20" s="3"/>
      <c r="J20" s="3"/>
      <c r="K20" s="3"/>
      <c r="L20" s="3"/>
    </row>
    <row r="22" spans="1:12" ht="15" x14ac:dyDescent="0.2">
      <c r="B22" s="53"/>
      <c r="C22" s="53"/>
      <c r="D22" s="53"/>
      <c r="E22" s="53"/>
      <c r="F22" s="53"/>
      <c r="G22" s="53"/>
      <c r="H22" s="53"/>
    </row>
  </sheetData>
  <sheetProtection selectLockedCells="1" selectUnlockedCells="1"/>
  <mergeCells count="15">
    <mergeCell ref="B22:H22"/>
    <mergeCell ref="B16:H16"/>
    <mergeCell ref="B17:H17"/>
    <mergeCell ref="C3:H3"/>
    <mergeCell ref="A4:B4"/>
    <mergeCell ref="C4:H4"/>
    <mergeCell ref="B10:F10"/>
    <mergeCell ref="C5:H5"/>
    <mergeCell ref="A5:B5"/>
    <mergeCell ref="B6:F6"/>
    <mergeCell ref="B8:F8"/>
    <mergeCell ref="G9:G10"/>
    <mergeCell ref="B9:D9"/>
    <mergeCell ref="E9:F9"/>
    <mergeCell ref="B18:H1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Дергилев Олег Владимирович</cp:lastModifiedBy>
  <cp:lastPrinted>2023-12-25T12:04:46Z</cp:lastPrinted>
  <dcterms:created xsi:type="dcterms:W3CDTF">2012-04-02T10:33:59Z</dcterms:created>
  <dcterms:modified xsi:type="dcterms:W3CDTF">2024-12-13T07:32:33Z</dcterms:modified>
</cp:coreProperties>
</file>